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2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50" i="22" l="1"/>
  <c r="D48" i="22"/>
  <c r="D19" i="22" l="1"/>
  <c r="D15" i="22" l="1"/>
  <c r="D29" i="22" l="1"/>
  <c r="F104" i="22" l="1"/>
  <c r="D7" i="22" l="1"/>
  <c r="H94" i="22" l="1"/>
  <c r="D39" i="22" l="1"/>
  <c r="D41" i="22" l="1"/>
  <c r="E94" i="22" l="1"/>
  <c r="E81" i="22" l="1"/>
  <c r="D75" i="22" l="1"/>
  <c r="D85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7" i="22"/>
  <c r="E90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<sst xmlns="http://schemas.openxmlformats.org/spreadsheetml/2006/main" count="1621" uniqueCount="149">
  <si>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</si>
  <si>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</si>
  <si>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</si>
  <si>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</si>
  <si>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</si>
  <si>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</si>
  <si>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</si>
  <si>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</si>
  <si>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</si>
  <si>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</si>
  <si>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</si>
  <si>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</si>
  <si>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</si>
  <si>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</si>
  <si>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</si>
  <si>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</si>
  <si>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</si>
  <si>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</si>
  <si>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</si>
  <si>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</si>
  <si>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</si>
  <si>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</si>
  <si>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</si>
  <si>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</si>
  <si>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</si>
  <si>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</si>
  <si>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</si>
  <si>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</si>
  <si>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</si>
  <si>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</si>
  <si>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</si>
  <si>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</si>
  <si>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</si>
  <si>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</si>
  <si>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</si>
  <si>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</si>
  <si>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</si>
  <si>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</si>
  <si>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</si>
  <si>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</si>
  <si>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</si>
  <si>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</si>
  <si>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</si>
  <si>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</si>
  <si>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</si>
  <si>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</si>
  <si>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</si>
  <si>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</si>
  <si>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</si>
  <si>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</si>
  <si>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</si>
  <si>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</si>
  <si>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</si>
  <si>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</si>
  <si>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</si>
  <si>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</si>
  <si>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</si>
  <si>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</si>
  <si>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</si>
  <si>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</si>
  <si>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</si>
  <si>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</si>
  <si>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</si>
  <si>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</si>
  <si>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</si>
  <si>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</si>
  <si>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</si>
  <si>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</si>
  <si>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</si>
  <si>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</si>
  <si>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</si>
  <si>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</si>
  <si>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</si>
  <si>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</si>
  <si>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</si>
  <si>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</si>
  <si>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</si>
  <si>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</si>
  <si>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</si>
  <si>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</si>
  <si>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</si>
  <si>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</si>
  <si>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</si>
  <si>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</si>
  <si>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</si>
  <si>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</si>
  <si>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</si>
  <si>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</si>
  <si>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</si>
  <si>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</si>
  <si>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</si>
  <si>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</si>
  <si>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</si>
  <si>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</si>
  <si>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</si>
  <si>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</si>
  <si>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</si>
  <si>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</si>
  <si>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</si>
  <si>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</si>
  <si>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</si>
  <si>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</si>
  <si>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</si>
  <si>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</si>
  <si>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</si>
  <si>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</si>
  <si>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</si>
  <si>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</si>
  <si>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</si>
  <si>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</si>
  <si>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</si>
  <si>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</si>
  <si>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</si>
  <si>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</si>
  <si>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</si>
  <si>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</si>
  <si>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</si>
  <si>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</si>
  <si>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</si>
  <si>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</si>
  <si>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</si>
  <si>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</si>
  <si>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</si>
  <si>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</si>
  <si>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</si>
  <si>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</si>
  <si>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</si>
  <si>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</si>
  <si>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</si>
  <si>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</si>
  <si>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</si>
  <si>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</si>
  <si>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</si>
  <si>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</si>
  <si>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</si>
  <si>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</si>
  <si>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</si>
  <si>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>FAYETTE COUNTY, TEXAS UTILITIES -  PAID DECEMBER, 2022</t>
  </si>
  <si>
    <t>10/15/22-11/15/22</t>
  </si>
  <si>
    <t>10/19/22-11/16/22</t>
  </si>
  <si>
    <t>10/23/22-11/23/22</t>
  </si>
  <si>
    <t>10/18/22-11/16/22</t>
  </si>
  <si>
    <t>10/20/22-11/17/22</t>
  </si>
  <si>
    <t>10/14/22-11/15/22</t>
  </si>
  <si>
    <t>10/31/22-11/30/22</t>
  </si>
  <si>
    <t>10/19/22-11/17/22</t>
  </si>
  <si>
    <t>10/28/22-11/28/22</t>
  </si>
  <si>
    <t>11/03/22-12/02/22</t>
  </si>
  <si>
    <t>11/15/22-12/15/22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</si>
</sst>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7"/>
  <sheetViews>
    <sheetView tabSelected="1" zoomScale="130" zoomScaleNormal="130" workbookViewId="0">
      <pane ySplit="4" topLeftCell="A5" activePane="bottomLeft" state="frozen"/>
      <selection pane="bottomLeft" activeCell="D93" sqref="D1:D93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141</v>
      </c>
      <c r="D6" s="67" t="s">
        <v>6</v>
      </c>
      <c r="E6" s="79">
        <v>2</v>
      </c>
      <c r="F6" s="79">
        <v>143.31</v>
      </c>
      <c r="G6" s="79">
        <v>3465</v>
      </c>
      <c r="H6" s="80">
        <v>476.57</v>
      </c>
      <c r="I6" s="81">
        <v>0</v>
      </c>
      <c r="J6" s="79">
        <v>14.75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641.39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141</v>
      </c>
      <c r="D8" s="67" t="s">
        <v>6</v>
      </c>
      <c r="E8" s="79">
        <v>1</v>
      </c>
      <c r="F8" s="80">
        <v>30.69</v>
      </c>
      <c r="G8" s="79">
        <v>370</v>
      </c>
      <c r="H8" s="79">
        <v>70.599999999999994</v>
      </c>
      <c r="I8" s="81">
        <v>0</v>
      </c>
      <c r="J8" s="79">
        <v>14.75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116.03999999999999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141</v>
      </c>
      <c r="D10" s="67" t="s">
        <v>6</v>
      </c>
      <c r="E10" s="81">
        <v>0</v>
      </c>
      <c r="F10" s="81">
        <v>0</v>
      </c>
      <c r="G10" s="79">
        <v>923</v>
      </c>
      <c r="H10" s="82">
        <v>124.32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124.32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141</v>
      </c>
      <c r="D12" s="67" t="s">
        <v>6</v>
      </c>
      <c r="E12" s="81">
        <v>0</v>
      </c>
      <c r="F12" s="81">
        <v>0</v>
      </c>
      <c r="G12" s="79">
        <v>1407</v>
      </c>
      <c r="H12" s="82">
        <v>168.01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168.01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141</v>
      </c>
      <c r="D14" s="67" t="s">
        <v>6</v>
      </c>
      <c r="E14" s="79">
        <v>4</v>
      </c>
      <c r="F14" s="80">
        <v>61.45</v>
      </c>
      <c r="G14" s="79">
        <v>7040</v>
      </c>
      <c r="H14" s="80">
        <v>751.51</v>
      </c>
      <c r="I14" s="79"/>
      <c r="J14" s="80">
        <v>17.14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986.36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141</v>
      </c>
      <c r="D16" s="67" t="s">
        <v>6</v>
      </c>
      <c r="E16" s="79">
        <v>6</v>
      </c>
      <c r="F16" s="82">
        <v>30.69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30.69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141</v>
      </c>
      <c r="D18" s="67" t="s">
        <v>6</v>
      </c>
      <c r="E18" s="79">
        <v>118</v>
      </c>
      <c r="F18" s="79">
        <v>403.24</v>
      </c>
      <c r="G18" s="79">
        <v>23954</v>
      </c>
      <c r="H18" s="80">
        <v>2215.27</v>
      </c>
      <c r="I18" s="81">
        <v>0</v>
      </c>
      <c r="J18" s="79">
        <v>289.60000000000002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3209.59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141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141</v>
      </c>
      <c r="D22" s="67" t="s">
        <v>6</v>
      </c>
      <c r="E22" s="79">
        <v>0</v>
      </c>
      <c r="F22" s="80">
        <v>30.69</v>
      </c>
      <c r="G22" s="79">
        <v>694</v>
      </c>
      <c r="H22" s="80">
        <v>103.08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204.58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141</v>
      </c>
      <c r="D24" s="67" t="s">
        <v>6</v>
      </c>
      <c r="E24" s="79">
        <v>27</v>
      </c>
      <c r="F24" s="80">
        <v>143.31</v>
      </c>
      <c r="G24" s="79">
        <v>14323</v>
      </c>
      <c r="H24" s="80">
        <v>1641.97</v>
      </c>
      <c r="I24" s="81" t="s">
        <v>8</v>
      </c>
      <c r="J24" s="79">
        <v>72.11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1932.7499999999998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141</v>
      </c>
      <c r="D26" s="67" t="s">
        <v>6</v>
      </c>
      <c r="E26" s="79">
        <v>0</v>
      </c>
      <c r="F26" s="80">
        <v>30.69</v>
      </c>
      <c r="G26" s="79">
        <v>801</v>
      </c>
      <c r="H26" s="80">
        <v>136.35</v>
      </c>
      <c r="I26" s="81">
        <v>0</v>
      </c>
      <c r="J26" s="79">
        <v>14.75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218.54999999999998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141</v>
      </c>
      <c r="D28" s="67" t="s">
        <v>6</v>
      </c>
      <c r="E28" s="86">
        <v>0</v>
      </c>
      <c r="F28" s="80">
        <v>30.69</v>
      </c>
      <c r="G28" s="86">
        <v>1840</v>
      </c>
      <c r="H28" s="81">
        <v>207.1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289.3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141</v>
      </c>
      <c r="D30" s="67" t="s">
        <v>6</v>
      </c>
      <c r="E30" s="79">
        <v>0</v>
      </c>
      <c r="F30" s="80">
        <v>30.69</v>
      </c>
      <c r="G30" s="79">
        <v>1680</v>
      </c>
      <c r="H30" s="79">
        <v>192.66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359.24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141</v>
      </c>
      <c r="D32" s="67" t="s">
        <v>6</v>
      </c>
      <c r="E32" s="79">
        <v>0</v>
      </c>
      <c r="F32" s="80">
        <v>30.69</v>
      </c>
      <c r="G32" s="79">
        <v>305</v>
      </c>
      <c r="H32" s="79">
        <v>64.09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146.29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141</v>
      </c>
      <c r="D34" s="67" t="s">
        <v>6</v>
      </c>
      <c r="E34" s="86">
        <v>0</v>
      </c>
      <c r="F34" s="80">
        <v>92.14</v>
      </c>
      <c r="G34" s="79">
        <v>176</v>
      </c>
      <c r="H34" s="79">
        <v>46.81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153.69999999999999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141</v>
      </c>
      <c r="D36" s="67" t="s">
        <v>6</v>
      </c>
      <c r="E36" s="79">
        <v>1</v>
      </c>
      <c r="F36" s="80">
        <v>30.69</v>
      </c>
      <c r="G36" s="79">
        <v>1600</v>
      </c>
      <c r="H36" s="80">
        <v>185.44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230.88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142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142</v>
      </c>
      <c r="D40" s="67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8916.19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138</v>
      </c>
      <c r="D45" s="67" t="s">
        <v>17</v>
      </c>
      <c r="E45" s="79">
        <v>14</v>
      </c>
      <c r="F45" s="80">
        <v>25</v>
      </c>
      <c r="G45" s="79">
        <v>1184</v>
      </c>
      <c r="H45" s="79">
        <v>104.79</v>
      </c>
      <c r="I45" s="108">
        <v>86.43</v>
      </c>
      <c r="J45" s="79">
        <v>27.75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299.97000000000003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138</v>
      </c>
      <c r="D47" s="67" t="s">
        <v>17</v>
      </c>
      <c r="E47" s="79">
        <v>25</v>
      </c>
      <c r="F47" s="80">
        <v>25</v>
      </c>
      <c r="G47" s="79">
        <v>1839</v>
      </c>
      <c r="H47" s="79">
        <v>137.87</v>
      </c>
      <c r="I47" s="108">
        <v>134.25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382.37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138</v>
      </c>
      <c r="D49" s="122" t="s">
        <v>17</v>
      </c>
      <c r="E49" s="79">
        <v>6</v>
      </c>
      <c r="F49" s="80">
        <v>25</v>
      </c>
      <c r="G49" s="79"/>
      <c r="H49" s="79"/>
      <c r="I49" s="79"/>
      <c r="J49" s="79"/>
      <c r="K49" s="79"/>
      <c r="L49" s="79"/>
      <c r="M49" s="79"/>
      <c r="N49" s="79"/>
    </row>
    <row r="50" spans="1:14" x14ac:dyDescent="0.2">
      <c r="C50" s="83" t="s">
        <v>20</v>
      </c>
      <c r="D50" s="119">
        <f>SUM(F49,H49,I49,J49,K49,L49,M49)</f>
        <v>25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138</v>
      </c>
      <c r="D51" s="67" t="s">
        <v>17</v>
      </c>
      <c r="E51" s="81">
        <v>0</v>
      </c>
      <c r="F51" s="80">
        <v>0</v>
      </c>
      <c r="G51" s="79">
        <v>1267</v>
      </c>
      <c r="H51" s="82">
        <v>153.97999999999999</v>
      </c>
      <c r="I51" s="82">
        <v>92.49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246.46999999999997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928.81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140</v>
      </c>
      <c r="D55" s="67" t="s">
        <v>49</v>
      </c>
      <c r="E55" s="81">
        <v>0</v>
      </c>
      <c r="F55" s="81">
        <v>0</v>
      </c>
      <c r="G55" s="86">
        <v>0</v>
      </c>
      <c r="H55" s="80">
        <v>23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140</v>
      </c>
      <c r="D57" s="67" t="s">
        <v>49</v>
      </c>
      <c r="E57" s="81">
        <v>0</v>
      </c>
      <c r="F57" s="81">
        <v>0</v>
      </c>
      <c r="G57" s="86">
        <v>3946</v>
      </c>
      <c r="H57" s="80">
        <v>339.18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140</v>
      </c>
      <c r="D59" s="67" t="s">
        <v>49</v>
      </c>
      <c r="E59" s="81">
        <v>0</v>
      </c>
      <c r="F59" s="81">
        <v>0</v>
      </c>
      <c r="G59" s="86">
        <v>1720</v>
      </c>
      <c r="H59" s="80">
        <v>191.96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140</v>
      </c>
      <c r="D61" s="67" t="s">
        <v>49</v>
      </c>
      <c r="E61" s="81">
        <v>0</v>
      </c>
      <c r="F61" s="81">
        <v>0</v>
      </c>
      <c r="G61" s="86">
        <v>1437</v>
      </c>
      <c r="H61" s="80">
        <v>138.13999999999999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140</v>
      </c>
      <c r="D63" s="67" t="s">
        <v>49</v>
      </c>
      <c r="E63" s="81">
        <v>0</v>
      </c>
      <c r="F63" s="81">
        <v>0</v>
      </c>
      <c r="G63" s="86">
        <v>259</v>
      </c>
      <c r="H63" s="80">
        <v>43.75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140</v>
      </c>
      <c r="D65" s="67" t="s">
        <v>49</v>
      </c>
      <c r="E65" s="81">
        <v>0</v>
      </c>
      <c r="F65" s="81">
        <v>0</v>
      </c>
      <c r="G65" s="86">
        <v>5520</v>
      </c>
      <c r="H65" s="80">
        <v>906.12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140</v>
      </c>
      <c r="D67" s="67" t="s">
        <v>49</v>
      </c>
      <c r="E67" s="81">
        <v>0</v>
      </c>
      <c r="F67" s="81">
        <v>0</v>
      </c>
      <c r="G67" s="86">
        <v>1638</v>
      </c>
      <c r="H67" s="80">
        <v>159.57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140</v>
      </c>
      <c r="D69" s="67" t="s">
        <v>49</v>
      </c>
      <c r="E69" s="81">
        <v>0</v>
      </c>
      <c r="F69" s="81">
        <v>0</v>
      </c>
      <c r="G69" s="86">
        <v>14</v>
      </c>
      <c r="H69" s="80">
        <v>24.12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140</v>
      </c>
      <c r="D71" s="67" t="s">
        <v>49</v>
      </c>
      <c r="E71" s="81">
        <v>0</v>
      </c>
      <c r="F71" s="81">
        <v>0</v>
      </c>
      <c r="G71" s="86">
        <v>68</v>
      </c>
      <c r="H71" s="80">
        <v>28.45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140</v>
      </c>
      <c r="D73" s="67" t="s">
        <v>49</v>
      </c>
      <c r="E73" s="81">
        <v>0</v>
      </c>
      <c r="F73" s="81">
        <v>0</v>
      </c>
      <c r="G73" s="86">
        <v>268</v>
      </c>
      <c r="H73" s="80">
        <v>44.47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0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C75" s="87" t="s">
        <v>41</v>
      </c>
      <c r="D75" s="88">
        <f>SUM(H55:H73)</f>
        <v>1898.76</v>
      </c>
      <c r="F75" s="80"/>
      <c r="G75" s="79"/>
      <c r="H75" s="79"/>
      <c r="I75" s="79"/>
      <c r="J75" s="79"/>
      <c r="K75" s="79"/>
      <c r="L75" s="79"/>
      <c r="M75" s="79"/>
      <c r="N75" s="79"/>
    </row>
    <row r="76" spans="1:14" x14ac:dyDescent="0.2">
      <c r="E76" s="79"/>
      <c r="F76" s="80"/>
      <c r="G76" s="79"/>
      <c r="H76" s="79"/>
      <c r="I76" s="79"/>
      <c r="J76" s="79"/>
      <c r="K76" s="79"/>
      <c r="L76" s="79"/>
      <c r="M76" s="79"/>
      <c r="N76" s="79"/>
    </row>
    <row r="77" spans="1:14" x14ac:dyDescent="0.2">
      <c r="A77" s="67" t="s">
        <v>42</v>
      </c>
      <c r="C77" s="114" t="s">
        <v>139</v>
      </c>
      <c r="D77" s="67" t="s">
        <v>51</v>
      </c>
      <c r="E77" s="79">
        <v>700</v>
      </c>
      <c r="F77" s="80">
        <v>200.03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">
      <c r="A78" s="67" t="s">
        <v>38</v>
      </c>
      <c r="C78" s="114" t="s">
        <v>145</v>
      </c>
      <c r="D78" s="67" t="s">
        <v>51</v>
      </c>
      <c r="E78" s="79">
        <v>1630</v>
      </c>
      <c r="F78" s="80">
        <v>48.61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0</v>
      </c>
      <c r="N78" s="81">
        <v>0</v>
      </c>
    </row>
    <row r="79" spans="1:14" x14ac:dyDescent="0.2">
      <c r="A79" s="67" t="s">
        <v>45</v>
      </c>
      <c r="C79" s="114" t="s">
        <v>139</v>
      </c>
      <c r="D79" s="67" t="s">
        <v>51</v>
      </c>
      <c r="E79" s="79">
        <v>7480</v>
      </c>
      <c r="F79" s="80">
        <v>240.07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C80" s="67" t="s">
        <v>8</v>
      </c>
      <c r="E80" s="79" t="s">
        <v>67</v>
      </c>
      <c r="F80" s="80"/>
      <c r="G80" s="81" t="s">
        <v>8</v>
      </c>
      <c r="H80" s="81" t="s">
        <v>8</v>
      </c>
      <c r="I80" s="81" t="s">
        <v>8</v>
      </c>
      <c r="J80" s="81" t="s">
        <v>8</v>
      </c>
      <c r="K80" s="81" t="s">
        <v>8</v>
      </c>
      <c r="L80" s="81" t="s">
        <v>8</v>
      </c>
      <c r="M80" s="81" t="s">
        <v>8</v>
      </c>
      <c r="N80" s="81" t="s">
        <v>8</v>
      </c>
    </row>
    <row r="81" spans="1:20" x14ac:dyDescent="0.2">
      <c r="C81" s="87" t="s">
        <v>41</v>
      </c>
      <c r="D81" s="79"/>
      <c r="E81" s="96">
        <f>SUM(F77:F79)</f>
        <v>488.71</v>
      </c>
      <c r="F81" s="97"/>
      <c r="G81" s="79"/>
      <c r="H81" s="79"/>
      <c r="I81" s="79"/>
      <c r="J81" s="79"/>
      <c r="K81" s="79"/>
      <c r="L81" s="79"/>
      <c r="M81" s="79"/>
      <c r="N81" s="79"/>
    </row>
    <row r="82" spans="1:20" x14ac:dyDescent="0.2">
      <c r="D82" s="87"/>
      <c r="E82" s="79"/>
      <c r="F82" s="98"/>
      <c r="G82" s="79"/>
      <c r="H82" s="79"/>
      <c r="I82" s="79"/>
      <c r="J82" s="79"/>
      <c r="K82" s="79"/>
      <c r="L82" s="79"/>
      <c r="M82" s="79"/>
      <c r="N82" s="79"/>
    </row>
    <row r="83" spans="1:20" ht="9.6" customHeight="1" x14ac:dyDescent="0.2">
      <c r="E83" s="79"/>
      <c r="F83" s="80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A84" s="67" t="s">
        <v>54</v>
      </c>
      <c r="C84" s="114" t="s">
        <v>143</v>
      </c>
      <c r="D84" s="67" t="s">
        <v>56</v>
      </c>
      <c r="E84" s="79">
        <v>5</v>
      </c>
      <c r="F84" s="80">
        <v>29</v>
      </c>
      <c r="G84" s="79">
        <v>1220</v>
      </c>
      <c r="H84" s="99">
        <v>153.93</v>
      </c>
      <c r="I84" s="100">
        <v>0</v>
      </c>
      <c r="J84" s="80">
        <v>29.2</v>
      </c>
      <c r="K84" s="82">
        <v>45.85</v>
      </c>
      <c r="L84" s="81">
        <v>0</v>
      </c>
      <c r="M84" s="81" t="s">
        <v>125</v>
      </c>
      <c r="N84" s="81" t="s">
        <v>125</v>
      </c>
    </row>
    <row r="85" spans="1:20" x14ac:dyDescent="0.2">
      <c r="C85" s="83" t="s">
        <v>20</v>
      </c>
      <c r="D85" s="115">
        <f>SUM(F84,H84,J84,K84)</f>
        <v>257.98</v>
      </c>
      <c r="F85" s="97"/>
      <c r="G85" s="79"/>
      <c r="H85" s="83"/>
      <c r="I85" s="83"/>
      <c r="J85" s="79"/>
      <c r="K85" s="79"/>
      <c r="L85" s="79"/>
      <c r="M85" s="79"/>
      <c r="N85" s="79"/>
    </row>
    <row r="86" spans="1:20" x14ac:dyDescent="0.2">
      <c r="A86" s="67" t="s">
        <v>22</v>
      </c>
      <c r="C86" s="114" t="s">
        <v>143</v>
      </c>
      <c r="D86" s="67" t="s">
        <v>56</v>
      </c>
      <c r="E86" s="79">
        <v>0</v>
      </c>
      <c r="F86" s="80">
        <v>24</v>
      </c>
      <c r="G86" s="79">
        <v>1622</v>
      </c>
      <c r="H86" s="99">
        <v>201.69</v>
      </c>
      <c r="I86" s="100">
        <v>0</v>
      </c>
      <c r="J86" s="80">
        <v>25</v>
      </c>
      <c r="K86" s="80">
        <v>183.11</v>
      </c>
      <c r="L86" s="81" t="s">
        <v>125</v>
      </c>
      <c r="M86" s="81" t="s">
        <v>125</v>
      </c>
      <c r="N86" s="81" t="s">
        <v>125</v>
      </c>
    </row>
    <row r="87" spans="1:20" x14ac:dyDescent="0.2">
      <c r="C87" s="114"/>
      <c r="D87" s="115">
        <f>SUM(F86,H86,J86,K86)</f>
        <v>433.8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x14ac:dyDescent="0.2">
      <c r="A88" s="67" t="s">
        <v>57</v>
      </c>
      <c r="C88" s="114" t="s">
        <v>143</v>
      </c>
      <c r="D88" s="67" t="s">
        <v>56</v>
      </c>
      <c r="E88" s="81" t="s">
        <v>125</v>
      </c>
      <c r="F88" s="80" t="s">
        <v>125</v>
      </c>
      <c r="G88" s="79">
        <v>0</v>
      </c>
      <c r="H88" s="82">
        <v>9</v>
      </c>
      <c r="I88" s="81" t="s">
        <v>125</v>
      </c>
      <c r="J88" s="81" t="s">
        <v>125</v>
      </c>
      <c r="K88" s="81" t="s">
        <v>125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83" t="s">
        <v>20</v>
      </c>
      <c r="D89" s="115">
        <v>9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ht="14.25" x14ac:dyDescent="0.35">
      <c r="C90" s="87" t="s">
        <v>41</v>
      </c>
      <c r="E90" s="101">
        <f>SUM(D85:D89)</f>
        <v>700.78</v>
      </c>
      <c r="F90" s="80"/>
      <c r="G90" s="79"/>
      <c r="H90" s="79"/>
      <c r="I90" s="79"/>
      <c r="J90" s="79"/>
      <c r="K90" s="79"/>
      <c r="L90" s="79"/>
      <c r="M90" s="79"/>
      <c r="N90" s="79"/>
    </row>
    <row r="91" spans="1:20" x14ac:dyDescent="0.2">
      <c r="C91" s="67" t="s">
        <v>8</v>
      </c>
      <c r="E91" s="79"/>
      <c r="F91" s="80"/>
      <c r="G91" s="79"/>
      <c r="H91" s="79"/>
      <c r="I91" s="79"/>
      <c r="J91" s="79"/>
      <c r="K91" s="79"/>
      <c r="L91" s="79"/>
      <c r="M91" s="79"/>
      <c r="N91" s="79" t="s">
        <v>8</v>
      </c>
    </row>
    <row r="92" spans="1:20" x14ac:dyDescent="0.2">
      <c r="A92" s="67" t="s">
        <v>22</v>
      </c>
      <c r="C92" s="114" t="s">
        <v>144</v>
      </c>
      <c r="D92" s="67" t="s">
        <v>58</v>
      </c>
      <c r="E92" s="81">
        <v>0</v>
      </c>
      <c r="F92" s="80" t="s">
        <v>8</v>
      </c>
      <c r="G92" s="79">
        <v>1101</v>
      </c>
      <c r="H92" s="110">
        <v>133.94</v>
      </c>
      <c r="I92" s="81">
        <v>0</v>
      </c>
      <c r="J92" s="81">
        <v>0</v>
      </c>
      <c r="K92" s="81">
        <v>0</v>
      </c>
      <c r="L92" s="81">
        <v>0</v>
      </c>
      <c r="M92" s="81">
        <v>0</v>
      </c>
      <c r="N92" s="81">
        <v>0</v>
      </c>
      <c r="T92" s="67" t="s">
        <v>130</v>
      </c>
    </row>
    <row r="93" spans="1:20" ht="12.6" customHeight="1" x14ac:dyDescent="0.2">
      <c r="A93" s="67" t="s">
        <v>60</v>
      </c>
      <c r="C93" s="114" t="s">
        <v>144</v>
      </c>
      <c r="D93" s="67" t="s">
        <v>58</v>
      </c>
      <c r="E93" s="81">
        <v>0</v>
      </c>
      <c r="F93" s="80"/>
      <c r="G93" s="79">
        <v>3284</v>
      </c>
      <c r="H93" s="111">
        <v>333.27</v>
      </c>
      <c r="I93" s="81">
        <v>0</v>
      </c>
      <c r="J93" s="81">
        <v>0</v>
      </c>
      <c r="K93" s="81">
        <v>0</v>
      </c>
      <c r="L93" s="81">
        <v>0</v>
      </c>
      <c r="M93" s="81">
        <v>0</v>
      </c>
      <c r="N93" s="81">
        <v>0</v>
      </c>
    </row>
    <row r="94" spans="1:20" x14ac:dyDescent="0.2">
      <c r="D94" s="112" t="s">
        <v>20</v>
      </c>
      <c r="E94" s="81">
        <f>SUM(H92:H93)</f>
        <v>467.21</v>
      </c>
      <c r="F94" s="80" t="s">
        <v>8</v>
      </c>
      <c r="G94" s="79"/>
      <c r="H94" s="113">
        <f>SUM(H92:H93)</f>
        <v>467.21</v>
      </c>
      <c r="I94" s="79"/>
      <c r="J94" s="79"/>
      <c r="K94" s="79"/>
      <c r="L94" s="79"/>
      <c r="M94" s="79"/>
      <c r="N94" s="79"/>
    </row>
    <row r="95" spans="1:20" x14ac:dyDescent="0.2">
      <c r="E95" s="79"/>
      <c r="F95" s="80"/>
      <c r="G95" s="79"/>
      <c r="H95" s="79"/>
      <c r="I95" s="79"/>
      <c r="J95" s="79"/>
      <c r="K95" s="79"/>
      <c r="L95" s="79"/>
      <c r="M95" s="79"/>
      <c r="N95" s="79"/>
    </row>
    <row r="96" spans="1:20" x14ac:dyDescent="0.2">
      <c r="E96" s="102" t="s">
        <v>65</v>
      </c>
      <c r="F96" s="103" t="s">
        <v>12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">
      <c r="E97" s="104" t="s">
        <v>66</v>
      </c>
      <c r="F97" s="105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A98" s="67" t="s">
        <v>133</v>
      </c>
      <c r="C98" s="67" t="s">
        <v>148</v>
      </c>
      <c r="D98" s="67" t="s">
        <v>61</v>
      </c>
      <c r="E98" s="93">
        <v>1</v>
      </c>
      <c r="F98" s="109">
        <v>43.43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A99" s="67" t="s">
        <v>132</v>
      </c>
      <c r="C99" s="67" t="s">
        <v>147</v>
      </c>
      <c r="D99" s="67" t="s">
        <v>61</v>
      </c>
      <c r="E99" s="93">
        <v>201</v>
      </c>
      <c r="F99" s="109">
        <v>338.74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63</v>
      </c>
      <c r="C100" s="67" t="s">
        <v>146</v>
      </c>
      <c r="D100" s="67" t="s">
        <v>61</v>
      </c>
      <c r="E100" s="79">
        <v>15</v>
      </c>
      <c r="F100" s="116">
        <v>62.31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64</v>
      </c>
      <c r="C101" s="67" t="s">
        <v>146</v>
      </c>
      <c r="D101" s="67" t="s">
        <v>61</v>
      </c>
      <c r="E101" s="79">
        <v>7</v>
      </c>
      <c r="F101" s="116">
        <v>51.52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36</v>
      </c>
      <c r="C102" s="67" t="s">
        <v>146</v>
      </c>
      <c r="D102" s="67" t="s">
        <v>61</v>
      </c>
      <c r="E102" s="79">
        <v>649</v>
      </c>
      <c r="F102" s="116">
        <v>916.61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124</v>
      </c>
      <c r="C103" s="67" t="s">
        <v>146</v>
      </c>
      <c r="D103" s="67" t="s">
        <v>61</v>
      </c>
      <c r="E103" s="79">
        <v>13</v>
      </c>
      <c r="F103" s="117">
        <v>59.61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C104" s="67" t="s">
        <v>8</v>
      </c>
      <c r="E104" s="106" t="s">
        <v>20</v>
      </c>
      <c r="F104" s="107">
        <f>SUM(F98:F103)</f>
        <v>1472.22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D112" s="67" t="s">
        <v>8</v>
      </c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5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5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5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5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5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5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5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5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5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5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5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5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5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5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5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5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2023-01-04T16:30:23Z</dcterms:modified>
</cp:coreProperties>
</file>